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0640" windowHeight="11160"/>
  </bookViews>
  <sheets>
    <sheet name="Sheet2" sheetId="4" r:id="rId1"/>
  </sheets>
  <calcPr calcId="145621"/>
</workbook>
</file>

<file path=xl/calcChain.xml><?xml version="1.0" encoding="utf-8"?>
<calcChain xmlns="http://schemas.openxmlformats.org/spreadsheetml/2006/main">
  <c r="H23" i="4" l="1"/>
  <c r="H20" i="4"/>
  <c r="H19" i="4"/>
  <c r="H18" i="4"/>
  <c r="H15" i="4" l="1"/>
  <c r="H16" i="4"/>
  <c r="H17" i="4"/>
  <c r="H21" i="4"/>
  <c r="H22" i="4"/>
  <c r="H24" i="4"/>
  <c r="H25" i="4"/>
  <c r="H26" i="4"/>
  <c r="H27" i="4"/>
  <c r="H14" i="4"/>
  <c r="G28" i="4" l="1"/>
  <c r="F28" i="4"/>
  <c r="E28" i="4"/>
  <c r="H28" i="4" l="1"/>
</calcChain>
</file>

<file path=xl/sharedStrings.xml><?xml version="1.0" encoding="utf-8"?>
<sst xmlns="http://schemas.openxmlformats.org/spreadsheetml/2006/main" count="53" uniqueCount="43">
  <si>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</si>
  <si>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</si>
  <si>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</si>
  <si>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</si>
  <si>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</si>
  <si>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</si>
  <si>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</si>
  <si>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</si>
  <si>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</si>
  <si>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</si>
  <si>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</si>
  <si>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</si>
  <si>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</si>
  <si>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</si>
  <si>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Խ.մ</t>
  </si>
  <si>
    <t xml:space="preserve">Շենք.և կառ.ընթ. նորոգում 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</si>
  <si>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</si>
  <si>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</si>
  <si>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</si>
  <si>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Անուշավանի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</si>
  <si>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Կոմունալ ծառայություններ</t>
  </si>
  <si>
    <t>Կապի ծառայություններ</t>
  </si>
  <si>
    <t>հատ</t>
  </si>
  <si>
    <t>Մեքենաների և սարքավորումների ընթացիկ նորոգում և պահպաում</t>
  </si>
  <si>
    <t>Հատուկ նպատակային նյութեր</t>
  </si>
  <si>
    <t>Բյուջեով նախատեսված գումարը IV եռամսյակ /հազ. դրամ/</t>
  </si>
  <si>
    <t>IVեռամսյակի մնացորդը/պարտքը +/-/հազ. դրամ/8=7-6</t>
  </si>
  <si>
    <t xml:space="preserve"> Պայմանագրի համարը՝  ՀԿ __60___</t>
  </si>
  <si>
    <t>ԿՎՏ/ԽՄ</t>
  </si>
  <si>
    <t>(2025 թվականի IV եռամսյակ)</t>
  </si>
  <si>
    <t xml:space="preserve">Պայմանագրի կնքման ամսաթիվը՝   &lt;&lt;16 &gt;&gt; ապրիլի 2025 թ.                        </t>
  </si>
  <si>
    <t>Պայմանագրի շրջանակներում &lt;&lt;01&gt;&gt;հոկտեմբերի   2025թվականից մինչև &lt;&lt;31&gt;&gt;  դեկտեմբերի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</si>
  <si>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</si>
  <si>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դրամ/01.10.2025-31.12.2025</t>
  </si>
  <si>
    <t>Վճարման ժամկետը  01.10.2025-31.12.2025</t>
  </si>
  <si>
    <t>01.10.2025-31.12.2025</t>
  </si>
  <si>
    <t>Պարտադիր վճարներ</t>
  </si>
  <si>
    <t>1121,3 մնացորդ առ 01.01.2025թ.</t>
  </si>
  <si>
    <t xml:space="preserve"> &lt;&lt; 08&gt;&gt; &lt;&lt; 01&gt;&gt; 2026թ.</t>
  </si>
  <si>
    <t>Համակրգչային ծառայություններ</t>
  </si>
  <si>
    <t>Աշխատակազմի մասնագիտական զարգացման ծառայություններ</t>
  </si>
  <si>
    <t>Տեղեկատվական ծառայություններ</t>
  </si>
  <si>
    <t>Գրասենյակային ապրանքներ և նյութեր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</si>
</sst>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topLeftCell="A6" workbookViewId="0">
      <selection activeCell="G33" sqref="G33"/>
    </sheetView>
  </sheetViews>
  <sheetFormatPr defaultRowHeight="15" x14ac:dyDescent="0.25"/>
  <cols>
    <col min="1" max="1" width="5" customWidth="1"/>
    <col min="2" max="2" width="26.7109375" customWidth="1"/>
    <col min="3" max="3" width="9.42578125" customWidth="1"/>
    <col min="4" max="4" width="8.42578125" customWidth="1"/>
    <col min="5" max="5" width="12.2851562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3.7109375" customWidth="1"/>
  </cols>
  <sheetData>
    <row r="1" spans="1:10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29.25" customHeight="1" x14ac:dyDescent="0.25">
      <c r="A2" s="22" t="s">
        <v>13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x14ac:dyDescent="0.25">
      <c r="A3" s="23" t="s">
        <v>29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x14ac:dyDescent="0.25">
      <c r="A4" s="24" t="s">
        <v>38</v>
      </c>
      <c r="B4" s="24"/>
      <c r="C4" s="24"/>
      <c r="D4" s="24"/>
      <c r="E4" s="24"/>
      <c r="F4" s="10"/>
      <c r="G4" s="10"/>
      <c r="H4" s="10"/>
      <c r="I4" s="10"/>
      <c r="J4" s="3"/>
    </row>
    <row r="5" spans="1:10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3"/>
    </row>
    <row r="6" spans="1:10" x14ac:dyDescent="0.25">
      <c r="A6" s="21" t="s">
        <v>30</v>
      </c>
      <c r="B6" s="21"/>
      <c r="C6" s="21"/>
      <c r="D6" s="21"/>
      <c r="E6" s="21"/>
      <c r="F6" s="21"/>
      <c r="G6" s="21"/>
      <c r="H6" s="21"/>
      <c r="I6" s="21"/>
      <c r="J6" s="3"/>
    </row>
    <row r="7" spans="1:10" x14ac:dyDescent="0.25">
      <c r="A7" s="21" t="s">
        <v>27</v>
      </c>
      <c r="B7" s="21"/>
      <c r="C7" s="21"/>
      <c r="D7" s="21"/>
      <c r="E7" s="21"/>
      <c r="F7" s="21"/>
      <c r="G7" s="21"/>
      <c r="H7" s="21"/>
      <c r="I7" s="21"/>
      <c r="J7" s="3"/>
    </row>
    <row r="8" spans="1:10" x14ac:dyDescent="0.25">
      <c r="A8" s="21" t="s">
        <v>2</v>
      </c>
      <c r="B8" s="21"/>
      <c r="C8" s="21" t="s">
        <v>17</v>
      </c>
      <c r="D8" s="21"/>
      <c r="E8" s="21"/>
      <c r="F8" s="21"/>
      <c r="G8" s="21"/>
      <c r="H8" s="21"/>
      <c r="I8" s="21"/>
      <c r="J8" s="10"/>
    </row>
    <row r="9" spans="1:10" x14ac:dyDescent="0.25">
      <c r="A9" s="25" t="s">
        <v>3</v>
      </c>
      <c r="B9" s="25"/>
      <c r="C9" s="25" t="s">
        <v>19</v>
      </c>
      <c r="D9" s="25"/>
      <c r="E9" s="25"/>
      <c r="F9" s="25"/>
      <c r="G9" s="25"/>
      <c r="H9" s="25"/>
      <c r="I9" s="25"/>
      <c r="J9" s="25"/>
    </row>
    <row r="10" spans="1:10" x14ac:dyDescent="0.25">
      <c r="A10" s="25" t="s">
        <v>31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0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0" ht="72" x14ac:dyDescent="0.25">
      <c r="A12" s="2" t="s">
        <v>4</v>
      </c>
      <c r="B12" s="2" t="s">
        <v>5</v>
      </c>
      <c r="C12" s="2" t="s">
        <v>6</v>
      </c>
      <c r="D12" s="2" t="s">
        <v>7</v>
      </c>
      <c r="E12" s="2" t="s">
        <v>32</v>
      </c>
      <c r="F12" s="2" t="s">
        <v>33</v>
      </c>
      <c r="G12" s="2" t="s">
        <v>25</v>
      </c>
      <c r="H12" s="2" t="s">
        <v>26</v>
      </c>
      <c r="I12" s="2" t="s">
        <v>34</v>
      </c>
      <c r="J12" s="2" t="s">
        <v>8</v>
      </c>
    </row>
    <row r="13" spans="1:10" x14ac:dyDescent="0.25">
      <c r="A13" s="2">
        <v>1</v>
      </c>
      <c r="B13" s="2">
        <v>2</v>
      </c>
      <c r="C13" s="2">
        <v>3</v>
      </c>
      <c r="D13" s="4">
        <v>4</v>
      </c>
      <c r="E13" s="2">
        <v>5</v>
      </c>
      <c r="F13" s="2">
        <v>6</v>
      </c>
      <c r="G13" s="2">
        <v>7</v>
      </c>
      <c r="H13" s="2">
        <v>8</v>
      </c>
      <c r="I13" s="14">
        <v>9</v>
      </c>
      <c r="J13" s="2">
        <v>10</v>
      </c>
    </row>
    <row r="14" spans="1:10" x14ac:dyDescent="0.25">
      <c r="A14" s="2">
        <v>1</v>
      </c>
      <c r="B14" s="2" t="s">
        <v>9</v>
      </c>
      <c r="C14" s="2" t="s">
        <v>10</v>
      </c>
      <c r="D14" s="4"/>
      <c r="E14" s="19">
        <v>28914.3</v>
      </c>
      <c r="F14" s="2">
        <v>26616.5</v>
      </c>
      <c r="G14" s="5">
        <v>25815.8</v>
      </c>
      <c r="H14" s="17">
        <f>G14-F14</f>
        <v>-800.70000000000073</v>
      </c>
      <c r="I14" s="26" t="s">
        <v>35</v>
      </c>
      <c r="J14" s="16"/>
    </row>
    <row r="15" spans="1:10" x14ac:dyDescent="0.25">
      <c r="A15" s="2">
        <v>2</v>
      </c>
      <c r="B15" s="2" t="s">
        <v>11</v>
      </c>
      <c r="C15" s="2" t="s">
        <v>28</v>
      </c>
      <c r="D15" s="4"/>
      <c r="E15" s="6">
        <v>348.8</v>
      </c>
      <c r="F15" s="6">
        <v>348.8</v>
      </c>
      <c r="G15" s="6">
        <v>354</v>
      </c>
      <c r="H15" s="17">
        <f t="shared" ref="H15:H27" si="0">G15-F15</f>
        <v>5.1999999999999886</v>
      </c>
      <c r="I15" s="27"/>
      <c r="J15" s="16"/>
    </row>
    <row r="16" spans="1:10" x14ac:dyDescent="0.25">
      <c r="A16" s="2">
        <v>3</v>
      </c>
      <c r="B16" s="2" t="s">
        <v>20</v>
      </c>
      <c r="C16" s="2" t="s">
        <v>14</v>
      </c>
      <c r="D16" s="4"/>
      <c r="E16" s="6">
        <v>59.8</v>
      </c>
      <c r="F16" s="6">
        <v>59.8</v>
      </c>
      <c r="G16" s="5">
        <v>42.1</v>
      </c>
      <c r="H16" s="17">
        <f t="shared" si="0"/>
        <v>-17.699999999999996</v>
      </c>
      <c r="I16" s="27"/>
      <c r="J16" s="16"/>
    </row>
    <row r="17" spans="1:13" x14ac:dyDescent="0.25">
      <c r="A17" s="2">
        <v>4</v>
      </c>
      <c r="B17" s="2" t="s">
        <v>21</v>
      </c>
      <c r="C17" s="2" t="s">
        <v>22</v>
      </c>
      <c r="D17" s="4"/>
      <c r="E17" s="5">
        <v>15</v>
      </c>
      <c r="F17" s="5">
        <v>25</v>
      </c>
      <c r="G17" s="5">
        <v>15</v>
      </c>
      <c r="H17" s="17">
        <f t="shared" si="0"/>
        <v>-10</v>
      </c>
      <c r="I17" s="27"/>
      <c r="J17" s="16"/>
    </row>
    <row r="18" spans="1:13" x14ac:dyDescent="0.25">
      <c r="A18" s="2">
        <v>5</v>
      </c>
      <c r="B18" s="2" t="s">
        <v>39</v>
      </c>
      <c r="C18" s="2" t="s">
        <v>10</v>
      </c>
      <c r="D18" s="4"/>
      <c r="E18" s="5">
        <v>192</v>
      </c>
      <c r="F18" s="5">
        <v>192</v>
      </c>
      <c r="G18" s="5">
        <v>0</v>
      </c>
      <c r="H18" s="17">
        <f t="shared" si="0"/>
        <v>-192</v>
      </c>
      <c r="I18" s="27"/>
      <c r="J18" s="16"/>
    </row>
    <row r="19" spans="1:13" ht="24" x14ac:dyDescent="0.25">
      <c r="A19" s="2">
        <v>6</v>
      </c>
      <c r="B19" s="2" t="s">
        <v>40</v>
      </c>
      <c r="C19" s="2" t="s">
        <v>10</v>
      </c>
      <c r="D19" s="4"/>
      <c r="E19" s="5">
        <v>131.5</v>
      </c>
      <c r="F19" s="5">
        <v>131.5</v>
      </c>
      <c r="G19" s="5">
        <v>0</v>
      </c>
      <c r="H19" s="17">
        <f t="shared" si="0"/>
        <v>-131.5</v>
      </c>
      <c r="I19" s="27"/>
      <c r="J19" s="16"/>
    </row>
    <row r="20" spans="1:13" x14ac:dyDescent="0.25">
      <c r="A20" s="2">
        <v>7</v>
      </c>
      <c r="B20" s="2" t="s">
        <v>41</v>
      </c>
      <c r="C20" s="2" t="s">
        <v>10</v>
      </c>
      <c r="D20" s="4"/>
      <c r="E20" s="5">
        <v>67.5</v>
      </c>
      <c r="F20" s="5">
        <v>67.5</v>
      </c>
      <c r="G20" s="5">
        <v>0</v>
      </c>
      <c r="H20" s="17">
        <f t="shared" si="0"/>
        <v>-67.5</v>
      </c>
      <c r="I20" s="27"/>
      <c r="J20" s="16"/>
    </row>
    <row r="21" spans="1:13" x14ac:dyDescent="0.25">
      <c r="A21" s="2">
        <v>8</v>
      </c>
      <c r="B21" s="2" t="s">
        <v>16</v>
      </c>
      <c r="C21" s="2" t="s">
        <v>10</v>
      </c>
      <c r="D21" s="4"/>
      <c r="E21" s="5">
        <v>51.4</v>
      </c>
      <c r="F21" s="5">
        <v>51.4</v>
      </c>
      <c r="G21" s="5">
        <v>49.2</v>
      </c>
      <c r="H21" s="17">
        <f t="shared" si="0"/>
        <v>-2.1999999999999957</v>
      </c>
      <c r="I21" s="27"/>
      <c r="J21" s="16"/>
    </row>
    <row r="22" spans="1:13" x14ac:dyDescent="0.25">
      <c r="A22" s="2">
        <v>9</v>
      </c>
      <c r="B22" s="2" t="s">
        <v>15</v>
      </c>
      <c r="C22" s="2" t="s">
        <v>10</v>
      </c>
      <c r="D22" s="4"/>
      <c r="E22" s="5">
        <v>489.4</v>
      </c>
      <c r="F22" s="5">
        <v>489.4</v>
      </c>
      <c r="G22" s="5">
        <v>95.2</v>
      </c>
      <c r="H22" s="17">
        <f t="shared" si="0"/>
        <v>-394.2</v>
      </c>
      <c r="I22" s="27"/>
      <c r="J22" s="16"/>
    </row>
    <row r="23" spans="1:13" ht="24" x14ac:dyDescent="0.25">
      <c r="A23" s="2">
        <v>10</v>
      </c>
      <c r="B23" s="2" t="s">
        <v>42</v>
      </c>
      <c r="C23" s="2" t="s">
        <v>10</v>
      </c>
      <c r="D23" s="4"/>
      <c r="E23" s="5">
        <v>130.1</v>
      </c>
      <c r="F23" s="5">
        <v>130.1</v>
      </c>
      <c r="G23" s="5">
        <v>94.4</v>
      </c>
      <c r="H23" s="17">
        <f t="shared" si="0"/>
        <v>-35.699999999999989</v>
      </c>
      <c r="I23" s="27"/>
      <c r="J23" s="16"/>
    </row>
    <row r="24" spans="1:13" x14ac:dyDescent="0.25">
      <c r="A24" s="2">
        <v>11</v>
      </c>
      <c r="B24" s="2" t="s">
        <v>18</v>
      </c>
      <c r="C24" s="2" t="s">
        <v>10</v>
      </c>
      <c r="D24" s="4"/>
      <c r="E24" s="6">
        <v>583.29999999999995</v>
      </c>
      <c r="F24" s="6">
        <v>800.4</v>
      </c>
      <c r="G24" s="6">
        <v>710</v>
      </c>
      <c r="H24" s="17">
        <f t="shared" si="0"/>
        <v>-90.399999999999977</v>
      </c>
      <c r="I24" s="27"/>
      <c r="J24" s="16"/>
    </row>
    <row r="25" spans="1:13" ht="24" x14ac:dyDescent="0.25">
      <c r="A25" s="2">
        <v>12</v>
      </c>
      <c r="B25" s="2" t="s">
        <v>23</v>
      </c>
      <c r="C25" s="2" t="s">
        <v>10</v>
      </c>
      <c r="D25" s="4"/>
      <c r="E25" s="6">
        <v>94</v>
      </c>
      <c r="F25" s="6">
        <v>94</v>
      </c>
      <c r="G25" s="6">
        <v>80</v>
      </c>
      <c r="H25" s="17">
        <f t="shared" si="0"/>
        <v>-14</v>
      </c>
      <c r="I25" s="15"/>
      <c r="J25" s="16"/>
    </row>
    <row r="26" spans="1:13" x14ac:dyDescent="0.25">
      <c r="A26" s="2">
        <v>13</v>
      </c>
      <c r="B26" s="2" t="s">
        <v>24</v>
      </c>
      <c r="C26" s="2" t="s">
        <v>10</v>
      </c>
      <c r="D26" s="4"/>
      <c r="E26" s="6">
        <v>0</v>
      </c>
      <c r="F26" s="6">
        <v>0</v>
      </c>
      <c r="G26" s="6"/>
      <c r="H26" s="17">
        <f t="shared" si="0"/>
        <v>0</v>
      </c>
      <c r="I26" s="15"/>
      <c r="J26" s="16"/>
    </row>
    <row r="27" spans="1:13" x14ac:dyDescent="0.25">
      <c r="A27" s="2">
        <v>14</v>
      </c>
      <c r="B27" s="2" t="s">
        <v>36</v>
      </c>
      <c r="C27" s="2" t="s">
        <v>10</v>
      </c>
      <c r="D27" s="4"/>
      <c r="E27" s="6">
        <v>126.4</v>
      </c>
      <c r="F27" s="6">
        <v>126.4</v>
      </c>
      <c r="G27" s="6">
        <v>120.5</v>
      </c>
      <c r="H27" s="17">
        <f t="shared" si="0"/>
        <v>-5.9000000000000057</v>
      </c>
      <c r="I27" s="15"/>
      <c r="J27" s="16"/>
    </row>
    <row r="28" spans="1:13" ht="36" x14ac:dyDescent="0.25">
      <c r="A28" s="2"/>
      <c r="B28" s="2" t="s">
        <v>12</v>
      </c>
      <c r="C28" s="2"/>
      <c r="D28" s="2"/>
      <c r="E28" s="7">
        <f>SUM(E14:E27)</f>
        <v>31203.5</v>
      </c>
      <c r="F28" s="7">
        <f t="shared" ref="F28:H28" si="1">SUM(F14:F27)</f>
        <v>29132.800000000003</v>
      </c>
      <c r="G28" s="7">
        <f t="shared" si="1"/>
        <v>27376.2</v>
      </c>
      <c r="H28" s="7">
        <f t="shared" si="1"/>
        <v>-1756.6000000000008</v>
      </c>
      <c r="I28" s="18"/>
      <c r="J28" s="16" t="s">
        <v>37</v>
      </c>
      <c r="M28" s="1"/>
    </row>
    <row r="29" spans="1:13" x14ac:dyDescent="0.25">
      <c r="A29" s="3"/>
      <c r="B29" s="3"/>
      <c r="C29" s="3"/>
      <c r="D29" s="3"/>
      <c r="E29" s="11"/>
      <c r="F29" s="11"/>
      <c r="G29" s="11"/>
      <c r="H29" s="11"/>
      <c r="I29" s="12"/>
      <c r="J29" s="3"/>
    </row>
    <row r="30" spans="1:13" x14ac:dyDescent="0.25">
      <c r="A30" s="8"/>
      <c r="B30" s="13"/>
      <c r="C30" s="20"/>
      <c r="D30" s="20"/>
      <c r="E30" s="20"/>
      <c r="F30" s="9"/>
      <c r="G30" s="8"/>
      <c r="H30" s="8"/>
      <c r="I30" s="8"/>
      <c r="J30" s="8"/>
    </row>
    <row r="31" spans="1:13" x14ac:dyDescent="0.25">
      <c r="A31" s="8"/>
      <c r="B31" s="13"/>
      <c r="C31" s="8"/>
      <c r="D31" s="8"/>
      <c r="E31" s="8"/>
      <c r="F31" s="9"/>
      <c r="G31" s="9"/>
      <c r="H31" s="8"/>
      <c r="I31" s="8"/>
      <c r="J31" s="8"/>
    </row>
  </sheetData>
  <mergeCells count="14">
    <mergeCell ref="A6:I6"/>
    <mergeCell ref="A1:J1"/>
    <mergeCell ref="A2:J2"/>
    <mergeCell ref="A3:J3"/>
    <mergeCell ref="A4:E4"/>
    <mergeCell ref="A5:I5"/>
    <mergeCell ref="I14:I24"/>
    <mergeCell ref="C30:E30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2026-01-08T20:29:58Z</dcterms:modified>
</cp:coreProperties>
</file>